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catchihuahua-my.sharepoint.com/personal/blanca_fierro_icatchihuahua_onmicrosoft_com/Documents/BLANCA FIERRO/ESTADOS FINANCIEROS/2024/CUENTA PUBLICA 2024/"/>
    </mc:Choice>
  </mc:AlternateContent>
  <xr:revisionPtr revIDLastSave="0" documentId="14_{7F9BCA24-87E5-4B79-8D75-59044E58FCF9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720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EAEPE_COG!$B$2:$H$98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29" i="1"/>
  <c r="H15" i="1"/>
  <c r="H14" i="1"/>
  <c r="H13" i="1"/>
  <c r="H11" i="1"/>
  <c r="G17" i="1"/>
  <c r="F17" i="1"/>
  <c r="D17" i="1"/>
  <c r="C17" i="1"/>
  <c r="E17" i="1" s="1"/>
  <c r="G27" i="1"/>
  <c r="F27" i="1"/>
  <c r="E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D81" i="1" s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E14" i="1"/>
  <c r="E12" i="1"/>
  <c r="H12" i="1" s="1"/>
  <c r="E11" i="1"/>
  <c r="E10" i="1"/>
  <c r="H10" i="1" s="1"/>
  <c r="C9" i="1"/>
  <c r="G81" i="1" l="1"/>
  <c r="H37" i="1"/>
  <c r="E37" i="1"/>
  <c r="H27" i="1"/>
  <c r="H17" i="1"/>
  <c r="F81" i="1"/>
  <c r="E57" i="1"/>
  <c r="H57" i="1" s="1"/>
  <c r="E9" i="1"/>
  <c r="H9" i="1" s="1"/>
  <c r="C81" i="1"/>
  <c r="E81" i="1" s="1"/>
  <c r="E47" i="1"/>
  <c r="H47" i="1" s="1"/>
  <c r="H81" i="1" l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<sst xmlns="http://schemas.openxmlformats.org/spreadsheetml/2006/main" count="88" uniqueCount="88">
  <si>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</si>
  <si>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</si>
  <si>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</si>
  <si>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</si>
  <si>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</si>
  <si>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</si>
  <si>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</si>
  <si>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</si>
  <si>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</si>
  <si>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</si>
  <si>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</si>
  <si>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</si>
  <si>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</si>
  <si>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</si>
  <si>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</si>
  <si>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</si>
  <si>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</si>
  <si>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</si>
  <si>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</si>
  <si>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</si>
  <si>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</si>
  <si>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</si>
  <si>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</si>
  <si>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</si>
  <si>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</si>
  <si>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</si>
  <si>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</si>
  <si>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</si>
  <si>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</si>
  <si>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</si>
  <si>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</si>
  <si>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</si>
  <si>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</si>
  <si>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</si>
  <si>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</si>
  <si>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</si>
  <si>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</si>
  <si>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</si>
  <si>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</si>
  <si>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</si>
  <si>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</si>
  <si>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</si>
  <si>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</si>
  <si>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</si>
  <si>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</si>
  <si>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</si>
  <si>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</si>
  <si>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</si>
  <si>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</si>
  <si>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</si>
  <si>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</si>
  <si>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</si>
  <si>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</si>
  <si>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</si>
  <si>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</si>
  <si>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</si>
  <si>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</si>
  <si>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</si>
  <si>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</si>
  <si>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</si>
  <si>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</si>
  <si>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</si>
  <si>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</si>
  <si>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</si>
  <si>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</si>
  <si>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</si>
  <si>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</si>
  <si>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</si>
  <si>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</si>
  <si>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</si>
  <si>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</si>
  <si>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</si>
  <si>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</si>
  <si>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</si>
  <si>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</si>
  <si>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</si>
  <si>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</si>
  <si>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</si>
  <si>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</si>
  <si>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</si>
  <si>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</si>
  <si>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</si>
  <si>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</si>
  <si>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</si>
  <si>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</si>
  <si>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</si>
  <si>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01 de Enero al 31 de Diciembre del 2024</t>
  </si>
  <si>
    <t>INSTITUTO DE CAPACITACIÓN PARA EL TRABAJO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</si>
</sst>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1833562</xdr:colOff>
      <xdr:row>89</xdr:row>
      <xdr:rowOff>0</xdr:rowOff>
    </xdr:from>
    <xdr:to>
      <xdr:col>7</xdr:col>
      <xdr:colOff>83344</xdr:colOff>
      <xdr:row>94</xdr:row>
      <xdr:rowOff>143187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A45EF3-21A7-4518-ACFB-CD79AB27E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25" y="15370969"/>
          <a:ext cx="7941469" cy="917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zoomScale="70" zoomScaleNormal="70" workbookViewId="0">
      <selection activeCell="L33" sqref="L33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7.85546875" style="1" bestFit="1" customWidth="1"/>
    <col min="4" max="4" width="16.28515625" style="1" bestFit="1" customWidth="1"/>
    <col min="5" max="5" width="17.140625" style="1" bestFit="1" customWidth="1"/>
    <col min="6" max="6" width="17.85546875" style="1" bestFit="1" customWidth="1"/>
    <col min="7" max="7" width="17.42578125" style="1" bestFit="1" customWidth="1"/>
    <col min="8" max="8" width="15.710937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87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86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79830552</v>
      </c>
      <c r="D9" s="16">
        <f>SUM(D10:D16)</f>
        <v>10015579.9</v>
      </c>
      <c r="E9" s="16">
        <f t="shared" ref="E9:E26" si="0">C9+D9</f>
        <v>89846131.900000006</v>
      </c>
      <c r="F9" s="16">
        <f>SUM(F10:F16)</f>
        <v>82586670.944999978</v>
      </c>
      <c r="G9" s="16">
        <f>SUM(G10:G16)</f>
        <v>76124177.214999989</v>
      </c>
      <c r="H9" s="16">
        <f t="shared" ref="H9:H40" si="1">E9-F9</f>
        <v>7259460.955000028</v>
      </c>
    </row>
    <row r="10" spans="2:9" ht="12" customHeight="1" x14ac:dyDescent="0.2">
      <c r="B10" s="11" t="s">
        <v>14</v>
      </c>
      <c r="C10" s="12">
        <v>27817499</v>
      </c>
      <c r="D10" s="13">
        <v>732982.32</v>
      </c>
      <c r="E10" s="18">
        <f t="shared" si="0"/>
        <v>28550481.32</v>
      </c>
      <c r="F10" s="12">
        <v>28067997.659999993</v>
      </c>
      <c r="G10" s="12">
        <v>27076683.229999989</v>
      </c>
      <c r="H10" s="20">
        <f t="shared" si="1"/>
        <v>482483.6600000076</v>
      </c>
    </row>
    <row r="11" spans="2:9" ht="12" customHeight="1" x14ac:dyDescent="0.2">
      <c r="B11" s="11" t="s">
        <v>15</v>
      </c>
      <c r="C11" s="12">
        <v>29276041</v>
      </c>
      <c r="D11" s="13">
        <v>3713443</v>
      </c>
      <c r="E11" s="18">
        <f t="shared" si="0"/>
        <v>32989484</v>
      </c>
      <c r="F11" s="12">
        <v>32989483.999999996</v>
      </c>
      <c r="G11" s="12">
        <v>32989483.999999996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14085179.359999999</v>
      </c>
      <c r="D12" s="13">
        <v>1650858.09</v>
      </c>
      <c r="E12" s="18">
        <f t="shared" si="0"/>
        <v>15736037.449999999</v>
      </c>
      <c r="F12" s="12">
        <v>10839658.904999997</v>
      </c>
      <c r="G12" s="12">
        <v>9657841.3149999976</v>
      </c>
      <c r="H12" s="20">
        <f t="shared" si="1"/>
        <v>4896378.5450000018</v>
      </c>
    </row>
    <row r="13" spans="2:9" ht="12" customHeight="1" x14ac:dyDescent="0.2">
      <c r="B13" s="11" t="s">
        <v>17</v>
      </c>
      <c r="C13" s="12">
        <v>6611597</v>
      </c>
      <c r="D13" s="13">
        <v>-245202.82000000007</v>
      </c>
      <c r="E13" s="18">
        <f>C13+D13</f>
        <v>6366394.1799999997</v>
      </c>
      <c r="F13" s="12">
        <v>5379044.6400000025</v>
      </c>
      <c r="G13" s="12">
        <v>4628781.1900000023</v>
      </c>
      <c r="H13" s="20">
        <f t="shared" si="1"/>
        <v>987349.53999999724</v>
      </c>
    </row>
    <row r="14" spans="2:9" ht="12" customHeight="1" x14ac:dyDescent="0.2">
      <c r="B14" s="11" t="s">
        <v>18</v>
      </c>
      <c r="C14" s="12">
        <v>2040235.64</v>
      </c>
      <c r="D14" s="13">
        <v>4163499.31</v>
      </c>
      <c r="E14" s="18">
        <f t="shared" si="0"/>
        <v>6203734.9500000002</v>
      </c>
      <c r="F14" s="12">
        <v>5310485.7400000012</v>
      </c>
      <c r="G14" s="12">
        <v>1771387.4800000009</v>
      </c>
      <c r="H14" s="20">
        <f t="shared" si="1"/>
        <v>893249.20999999903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2431546</v>
      </c>
      <c r="D17" s="16">
        <f>SUM(D18:D26)</f>
        <v>333977.52</v>
      </c>
      <c r="E17" s="16">
        <f t="shared" si="0"/>
        <v>2765523.52</v>
      </c>
      <c r="F17" s="16">
        <f>SUM(F18:F26)</f>
        <v>2758048.2499999995</v>
      </c>
      <c r="G17" s="16">
        <f>SUM(G18:G26)</f>
        <v>2541943.6399999997</v>
      </c>
      <c r="H17" s="16">
        <f t="shared" si="1"/>
        <v>7475.2700000004843</v>
      </c>
    </row>
    <row r="18" spans="2:8" ht="24" x14ac:dyDescent="0.2">
      <c r="B18" s="9" t="s">
        <v>22</v>
      </c>
      <c r="C18" s="12">
        <v>638000</v>
      </c>
      <c r="D18" s="13">
        <v>104631.02999999998</v>
      </c>
      <c r="E18" s="18">
        <f t="shared" si="0"/>
        <v>742631.03</v>
      </c>
      <c r="F18" s="12">
        <v>742634.48</v>
      </c>
      <c r="G18" s="12">
        <v>735117.67999999993</v>
      </c>
      <c r="H18" s="20">
        <f t="shared" si="1"/>
        <v>-3.4499999999534339</v>
      </c>
    </row>
    <row r="19" spans="2:8" ht="12" customHeight="1" x14ac:dyDescent="0.2">
      <c r="B19" s="9" t="s">
        <v>23</v>
      </c>
      <c r="C19" s="12">
        <v>293500</v>
      </c>
      <c r="D19" s="13">
        <v>-167911.04000000001</v>
      </c>
      <c r="E19" s="18">
        <f t="shared" si="0"/>
        <v>125588.95999999999</v>
      </c>
      <c r="F19" s="12">
        <v>125588.54999999999</v>
      </c>
      <c r="G19" s="12">
        <v>125588.54999999999</v>
      </c>
      <c r="H19" s="20">
        <f t="shared" si="1"/>
        <v>0.41000000000349246</v>
      </c>
    </row>
    <row r="20" spans="2:8" ht="12" customHeight="1" x14ac:dyDescent="0.2">
      <c r="B20" s="9" t="s">
        <v>24</v>
      </c>
      <c r="C20" s="12"/>
      <c r="D20" s="13"/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114787.82</v>
      </c>
      <c r="E21" s="18">
        <f t="shared" si="0"/>
        <v>114787.82</v>
      </c>
      <c r="F21" s="12">
        <v>114765.51999999984</v>
      </c>
      <c r="G21" s="12">
        <v>111662.51999999984</v>
      </c>
      <c r="H21" s="20">
        <f t="shared" si="1"/>
        <v>22.300000000162981</v>
      </c>
    </row>
    <row r="22" spans="2:8" ht="12" customHeight="1" x14ac:dyDescent="0.2">
      <c r="B22" s="9" t="s">
        <v>26</v>
      </c>
      <c r="C22" s="12">
        <v>6000</v>
      </c>
      <c r="D22" s="13">
        <v>23501</v>
      </c>
      <c r="E22" s="18">
        <f t="shared" si="0"/>
        <v>29501</v>
      </c>
      <c r="F22" s="12">
        <v>29501</v>
      </c>
      <c r="G22" s="12">
        <v>29501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1200000</v>
      </c>
      <c r="D23" s="13">
        <v>-69382.73</v>
      </c>
      <c r="E23" s="18">
        <f t="shared" si="0"/>
        <v>1130617.27</v>
      </c>
      <c r="F23" s="12">
        <v>1123161.5999999996</v>
      </c>
      <c r="G23" s="12">
        <v>1123161.5999999996</v>
      </c>
      <c r="H23" s="20">
        <f t="shared" si="1"/>
        <v>7455.6700000003912</v>
      </c>
    </row>
    <row r="24" spans="2:8" ht="12" customHeight="1" x14ac:dyDescent="0.2">
      <c r="B24" s="9" t="s">
        <v>28</v>
      </c>
      <c r="C24" s="12">
        <v>10500</v>
      </c>
      <c r="D24" s="13">
        <v>165666.80000000002</v>
      </c>
      <c r="E24" s="18">
        <f t="shared" si="0"/>
        <v>176166.80000000002</v>
      </c>
      <c r="F24" s="12">
        <v>176166.72</v>
      </c>
      <c r="G24" s="12">
        <v>44622.720000000001</v>
      </c>
      <c r="H24" s="20">
        <f t="shared" si="1"/>
        <v>8.0000000016298145E-2</v>
      </c>
    </row>
    <row r="25" spans="2:8" ht="12" customHeight="1" x14ac:dyDescent="0.2">
      <c r="B25" s="9" t="s">
        <v>29</v>
      </c>
      <c r="C25" s="12">
        <v>0</v>
      </c>
      <c r="D25" s="13"/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283546</v>
      </c>
      <c r="D26" s="13">
        <v>162684.64000000001</v>
      </c>
      <c r="E26" s="18">
        <f t="shared" si="0"/>
        <v>446230.64</v>
      </c>
      <c r="F26" s="12">
        <v>446230.38000000006</v>
      </c>
      <c r="G26" s="12">
        <v>372289.57000000007</v>
      </c>
      <c r="H26" s="20">
        <f t="shared" si="1"/>
        <v>0.25999999995110556</v>
      </c>
    </row>
    <row r="27" spans="2:8" ht="20.100000000000001" customHeight="1" x14ac:dyDescent="0.2">
      <c r="B27" s="6" t="s">
        <v>31</v>
      </c>
      <c r="C27" s="16">
        <f>SUM(C28:C36)</f>
        <v>15338236</v>
      </c>
      <c r="D27" s="16">
        <f>SUM(D28:D36)</f>
        <v>-333977.5199999999</v>
      </c>
      <c r="E27" s="16">
        <f>D27+C27</f>
        <v>15004258.48</v>
      </c>
      <c r="F27" s="16">
        <f>SUM(F28:F36)</f>
        <v>15000825.030000001</v>
      </c>
      <c r="G27" s="16">
        <f>SUM(G28:G36)</f>
        <v>14114795.850000001</v>
      </c>
      <c r="H27" s="16">
        <f t="shared" si="1"/>
        <v>3433.4499999992549</v>
      </c>
    </row>
    <row r="28" spans="2:8" x14ac:dyDescent="0.2">
      <c r="B28" s="9" t="s">
        <v>32</v>
      </c>
      <c r="C28" s="12">
        <v>1284500</v>
      </c>
      <c r="D28" s="13">
        <v>177772.55000000002</v>
      </c>
      <c r="E28" s="18">
        <f t="shared" ref="E28:E36" si="2">C28+D28</f>
        <v>1462272.55</v>
      </c>
      <c r="F28" s="12">
        <v>1461875.14</v>
      </c>
      <c r="G28" s="12">
        <v>1439951.24</v>
      </c>
      <c r="H28" s="20">
        <f t="shared" si="1"/>
        <v>397.41000000014901</v>
      </c>
    </row>
    <row r="29" spans="2:8" x14ac:dyDescent="0.2">
      <c r="B29" s="9" t="s">
        <v>33</v>
      </c>
      <c r="C29" s="12">
        <v>5711771.1500000004</v>
      </c>
      <c r="D29" s="13">
        <v>-289441.75</v>
      </c>
      <c r="E29" s="18">
        <f t="shared" si="2"/>
        <v>5422329.4000000004</v>
      </c>
      <c r="F29" s="12">
        <v>5422328.6899999995</v>
      </c>
      <c r="G29" s="12">
        <v>5420159.6399999997</v>
      </c>
      <c r="H29" s="20">
        <f t="shared" si="1"/>
        <v>0.71000000089406967</v>
      </c>
    </row>
    <row r="30" spans="2:8" ht="12" customHeight="1" x14ac:dyDescent="0.2">
      <c r="B30" s="9" t="s">
        <v>34</v>
      </c>
      <c r="C30" s="12">
        <v>2822976.74</v>
      </c>
      <c r="D30" s="13">
        <v>-566785.25</v>
      </c>
      <c r="E30" s="18">
        <f t="shared" si="2"/>
        <v>2256191.4900000002</v>
      </c>
      <c r="F30" s="12">
        <v>2253157.7400000002</v>
      </c>
      <c r="G30" s="12">
        <v>1877972.0300000003</v>
      </c>
      <c r="H30" s="20">
        <f t="shared" si="1"/>
        <v>3033.75</v>
      </c>
    </row>
    <row r="31" spans="2:8" x14ac:dyDescent="0.2">
      <c r="B31" s="9" t="s">
        <v>35</v>
      </c>
      <c r="C31" s="12">
        <v>454577</v>
      </c>
      <c r="D31" s="13">
        <v>-11189.61</v>
      </c>
      <c r="E31" s="18">
        <f t="shared" si="2"/>
        <v>443387.39</v>
      </c>
      <c r="F31" s="12">
        <v>443387.35999999993</v>
      </c>
      <c r="G31" s="12">
        <v>443387.35999999993</v>
      </c>
      <c r="H31" s="20">
        <f t="shared" si="1"/>
        <v>3.0000000086147338E-2</v>
      </c>
    </row>
    <row r="32" spans="2:8" ht="24" x14ac:dyDescent="0.2">
      <c r="B32" s="9" t="s">
        <v>36</v>
      </c>
      <c r="C32" s="12">
        <v>2594211.11</v>
      </c>
      <c r="D32" s="13">
        <v>344124.66</v>
      </c>
      <c r="E32" s="18">
        <f t="shared" si="2"/>
        <v>2938335.77</v>
      </c>
      <c r="F32" s="12">
        <v>2938335.4099999997</v>
      </c>
      <c r="G32" s="12">
        <v>2451584.8899999997</v>
      </c>
      <c r="H32" s="20">
        <f t="shared" si="1"/>
        <v>0.36000000033527613</v>
      </c>
    </row>
    <row r="33" spans="2:8" x14ac:dyDescent="0.2">
      <c r="B33" s="9" t="s">
        <v>37</v>
      </c>
      <c r="C33" s="12">
        <v>20000</v>
      </c>
      <c r="D33" s="13">
        <v>24564.15</v>
      </c>
      <c r="E33" s="18">
        <f t="shared" si="2"/>
        <v>44564.15</v>
      </c>
      <c r="F33" s="12">
        <v>44564.130000000005</v>
      </c>
      <c r="G33" s="12">
        <v>44564.130000000005</v>
      </c>
      <c r="H33" s="20">
        <f t="shared" si="1"/>
        <v>1.9999999996798579E-2</v>
      </c>
    </row>
    <row r="34" spans="2:8" x14ac:dyDescent="0.2">
      <c r="B34" s="9" t="s">
        <v>38</v>
      </c>
      <c r="C34" s="12">
        <v>2050000</v>
      </c>
      <c r="D34" s="13">
        <v>197573.97000000003</v>
      </c>
      <c r="E34" s="18">
        <f t="shared" si="2"/>
        <v>2247573.9700000002</v>
      </c>
      <c r="F34" s="12">
        <v>2247572.8000000003</v>
      </c>
      <c r="G34" s="12">
        <v>2247572.8000000003</v>
      </c>
      <c r="H34" s="20">
        <f t="shared" si="1"/>
        <v>1.1699999999254942</v>
      </c>
    </row>
    <row r="35" spans="2:8" x14ac:dyDescent="0.2">
      <c r="B35" s="9" t="s">
        <v>39</v>
      </c>
      <c r="C35" s="12">
        <v>140000</v>
      </c>
      <c r="D35" s="13">
        <v>36163.279999999999</v>
      </c>
      <c r="E35" s="18">
        <f t="shared" si="2"/>
        <v>176163.28</v>
      </c>
      <c r="F35" s="12">
        <v>176163.28000000003</v>
      </c>
      <c r="G35" s="12">
        <v>176163.28000000003</v>
      </c>
      <c r="H35" s="20">
        <f t="shared" si="1"/>
        <v>0</v>
      </c>
    </row>
    <row r="36" spans="2:8" x14ac:dyDescent="0.2">
      <c r="B36" s="9" t="s">
        <v>40</v>
      </c>
      <c r="C36" s="12">
        <v>260200</v>
      </c>
      <c r="D36" s="13">
        <v>-246759.52</v>
      </c>
      <c r="E36" s="18">
        <f t="shared" si="2"/>
        <v>13440.48000000001</v>
      </c>
      <c r="F36" s="12">
        <v>13440.479999999996</v>
      </c>
      <c r="G36" s="12">
        <v>13440.479999999996</v>
      </c>
      <c r="H36" s="20">
        <f t="shared" si="1"/>
        <v>1.4551915228366852E-11</v>
      </c>
    </row>
    <row r="37" spans="2:8" ht="20.100000000000001" customHeight="1" x14ac:dyDescent="0.2">
      <c r="B37" s="7" t="s">
        <v>41</v>
      </c>
      <c r="C37" s="16">
        <f>SUM(C38:C46)</f>
        <v>2465953.0299999998</v>
      </c>
      <c r="D37" s="16">
        <f>SUM(D38:D46)</f>
        <v>0</v>
      </c>
      <c r="E37" s="16">
        <f>C37+D37</f>
        <v>2465953.0299999998</v>
      </c>
      <c r="F37" s="16">
        <f>SUM(F38:F46)</f>
        <v>2392218</v>
      </c>
      <c r="G37" s="16">
        <f>SUM(G38:G46)</f>
        <v>2392218</v>
      </c>
      <c r="H37" s="16">
        <f t="shared" si="1"/>
        <v>73735.029999999795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2465953.0299999998</v>
      </c>
      <c r="D40" s="13">
        <v>0</v>
      </c>
      <c r="E40" s="18">
        <f t="shared" si="3"/>
        <v>2465953.0299999998</v>
      </c>
      <c r="F40" s="12">
        <v>2392218</v>
      </c>
      <c r="G40" s="12">
        <v>2392218</v>
      </c>
      <c r="H40" s="20">
        <f t="shared" si="1"/>
        <v>73735.029999999795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0</v>
      </c>
      <c r="E47" s="16">
        <f t="shared" si="3"/>
        <v>0</v>
      </c>
      <c r="F47" s="16">
        <f>SUM(F48:F56)</f>
        <v>0</v>
      </c>
      <c r="G47" s="16">
        <f>SUM(G48:G56)</f>
        <v>0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100066287.03</v>
      </c>
      <c r="D81" s="22">
        <f>SUM(D73,D69,D61,D57,D47,D37,D27,D17,D9)</f>
        <v>10015579.9</v>
      </c>
      <c r="E81" s="22">
        <f>C81+D81</f>
        <v>110081866.93000001</v>
      </c>
      <c r="F81" s="22">
        <f>SUM(F73,F69,F61,F57,F47,F37,F17,F27,F9)</f>
        <v>102737762.22499998</v>
      </c>
      <c r="G81" s="22">
        <f>SUM(G73,G69,G61,G57,G47,G37,G27,G17,G9)</f>
        <v>95173134.704999983</v>
      </c>
      <c r="H81" s="22">
        <f t="shared" si="5"/>
        <v>7344104.705000028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Lorena Fierro Gamboa</cp:lastModifiedBy>
  <cp:lastPrinted>2025-01-29T19:52:18Z</cp:lastPrinted>
  <dcterms:created xsi:type="dcterms:W3CDTF">2019-12-04T16:22:52Z</dcterms:created>
  <dcterms:modified xsi:type="dcterms:W3CDTF">2025-01-29T19:55:16Z</dcterms:modified>
</cp:coreProperties>
</file>